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май" sheetId="1" r:id="rId1"/>
    <sheet name="апр." sheetId="2" r:id="rId2"/>
    <sheet name="март" sheetId="3" r:id="rId3"/>
    <sheet name="февр." sheetId="4" r:id="rId4"/>
    <sheet name="янв." sheetId="5" r:id="rId5"/>
  </sheets>
  <definedNames>
    <definedName name="_xlnm.Print_Area" localSheetId="1">'апр.'!$A$1:$F$72</definedName>
    <definedName name="_xlnm.Print_Area" localSheetId="0">'май'!$A$1:$F$72</definedName>
    <definedName name="_xlnm.Print_Area" localSheetId="2">'март'!$A$1:$F$72</definedName>
    <definedName name="_xlnm.Print_Area" localSheetId="3">'февр.'!$A$1:$F$72</definedName>
    <definedName name="_xlnm.Print_Area" localSheetId="4">'янв.'!$A$1:$F$72</definedName>
  </definedNames>
  <calcPr fullCalcOnLoad="1"/>
</workbook>
</file>

<file path=xl/sharedStrings.xml><?xml version="1.0" encoding="utf-8"?>
<sst xmlns="http://schemas.openxmlformats.org/spreadsheetml/2006/main" count="430" uniqueCount="80">
  <si>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</si>
  <si>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</si>
  <si>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</si>
  <si>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</si>
  <si>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</si>
  <si>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</si>
  <si>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</si>
  <si>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</si>
  <si>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</si>
  <si>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</si>
  <si>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</si>
  <si>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</si>
  <si>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</si>
  <si>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</si>
  <si>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</si>
  <si>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</si>
  <si>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</si>
  <si>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</si>
  <si>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</si>
  <si>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</si>
  <si>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</si>
  <si>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</si>
  <si>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</si>
  <si>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</si>
  <si>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</si>
  <si>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</si>
  <si>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</si>
  <si>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</si>
  <si>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</si>
  <si>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</si>
  <si>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</si>
  <si>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</si>
  <si>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</si>
  <si>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</si>
  <si>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</si>
  <si>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</si>
  <si>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</si>
  <si>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</si>
  <si>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</si>
  <si>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</si>
  <si>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</si>
  <si>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</si>
  <si>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6"/>
        <rFont val="Times New Roman"/>
        <family val="1"/>
      </rPr>
      <t xml:space="preserve">     </t>
    </r>
    <r>
      <rPr>
        <u val="single"/>
        <sz val="14"/>
        <rFont val="Times New Roman"/>
        <family val="1"/>
      </rPr>
      <t>ул. Грибоедова, 125а</t>
    </r>
  </si>
  <si>
    <t>Благоустройство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</si>
  <si>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</si>
  <si>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</si>
  <si>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</si>
  <si>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</si>
  <si>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</si>
  <si>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</si>
  <si>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</si>
  <si>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</si>
  <si>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</si>
  <si>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</si>
  <si>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</si>
  <si>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</si>
  <si>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</si>
  <si>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 xml:space="preserve">являющегося   собственником    квартиры   N  95,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</si>
  <si>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Павловой Алексины Ивановны              ,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</si>
  <si>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  14  от 01.07.19г.                     </t>
    </r>
    <r>
      <rPr>
        <sz val="14"/>
        <rFont val="Times New Roman"/>
        <family val="1"/>
      </rPr>
      <t>, с одной стороны,</t>
    </r>
  </si>
  <si>
    <t xml:space="preserve"> по графику -3 раза в год; прочистка и ремонт- по необходимости</t>
  </si>
  <si>
    <t>ул.Грибоедова, д. 125а(4525,32 м2)</t>
  </si>
  <si>
    <t>Уборка лестничных клеток</t>
  </si>
  <si>
    <t>по графику</t>
  </si>
  <si>
    <t>Техническое обслуживание системы отопления (консервация)</t>
  </si>
  <si>
    <t>г. Ковров                                   "_____" ___январь__ 2022 г.</t>
  </si>
  <si>
    <t>2.  Всего  за период с "01" ___01______ 2022 г.   по   "31" ____01____ 2022 г.</t>
  </si>
  <si>
    <t>(___________________восемьдесят  семь   тыс.    двести  десять    руб.   08  коп.___).</t>
  </si>
  <si>
    <t>г. Ковров                                   "_____" ___февраль__ 2022 г.</t>
  </si>
  <si>
    <t>2.  Всего  за период с "01" ___02______ 2022 г.   по   "28" ____02____ 2022 г.</t>
  </si>
  <si>
    <t>(___________________девяносто восемь   тыс.    четыреста пятьдесят девять    руб.   08  коп.___).</t>
  </si>
  <si>
    <t>г. Ковров                                   "_____" ___март__ 2022 г.</t>
  </si>
  <si>
    <t>2.  Всего  за период с "01" ___03______ 2022 г.   по   "31" ____03____ 2022 г.</t>
  </si>
  <si>
    <t>(___________________шестьдесят семь  тыс.    четыреста двадцать два    руб.   58  коп.___).</t>
  </si>
  <si>
    <t>г. Ковров                                   "_____" ___апрель__ 2022 г.</t>
  </si>
  <si>
    <t>2.  Всего  за период с "01" ___04______ 2022 г.   по   "30" ____04____ 2022 г.</t>
  </si>
  <si>
    <t>(___________________сто четырнадцать  тыс.    семьсот шестьдесят    руб.   08  коп.___).</t>
  </si>
  <si>
    <t>г. Ковров                                   "_____" ___май__ 2022 г.</t>
  </si>
  <si>
    <t>2.  Всего  за период с "01" ___05______ 2022 г.   по   "31" ____05____ 2022 г.</t>
  </si>
  <si>
    <t>(___________________сто семь  тыс.   четыреста тридцать два    руб.   49  коп.___).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</si>
</sst>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6">
      <selection activeCell="A56" sqref="A56:F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4218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77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3"/>
      <c r="C14" s="53"/>
      <c r="D14" s="53"/>
      <c r="E14" s="53"/>
      <c r="F14" s="53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58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57</v>
      </c>
      <c r="B20" s="45"/>
      <c r="C20" s="45"/>
      <c r="D20" s="45"/>
      <c r="E20" s="45"/>
      <c r="F20" s="45"/>
    </row>
    <row r="21" spans="1:6" ht="23.25" customHeight="1">
      <c r="A21" s="45" t="s">
        <v>59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2"/>
    </row>
    <row r="34" spans="1:6" ht="100.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61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4.75" customHeight="1">
      <c r="A39" s="10">
        <v>1</v>
      </c>
      <c r="B39" s="15" t="s">
        <v>48</v>
      </c>
      <c r="C39" s="26" t="s">
        <v>38</v>
      </c>
      <c r="D39" s="17" t="s">
        <v>49</v>
      </c>
      <c r="E39" s="17">
        <f aca="true" t="shared" si="0" ref="E39:E50">F39/4525.32</f>
        <v>4.147781814324733</v>
      </c>
      <c r="F39" s="28">
        <v>18770.04</v>
      </c>
    </row>
    <row r="40" spans="1:7" ht="117.75" customHeight="1">
      <c r="A40" s="3">
        <v>2</v>
      </c>
      <c r="B40" s="16" t="s">
        <v>50</v>
      </c>
      <c r="C40" s="26" t="s">
        <v>36</v>
      </c>
      <c r="D40" s="17" t="s">
        <v>49</v>
      </c>
      <c r="E40" s="17">
        <f t="shared" si="0"/>
        <v>3.1705603139667473</v>
      </c>
      <c r="F40" s="29">
        <v>14347.8</v>
      </c>
      <c r="G40" s="2"/>
    </row>
    <row r="41" spans="1:7" ht="34.5" customHeight="1">
      <c r="A41" s="10">
        <v>3</v>
      </c>
      <c r="B41" s="15" t="s">
        <v>39</v>
      </c>
      <c r="C41" s="4" t="s">
        <v>38</v>
      </c>
      <c r="D41" s="17" t="s">
        <v>49</v>
      </c>
      <c r="E41" s="17">
        <f t="shared" si="0"/>
        <v>0</v>
      </c>
      <c r="F41" s="17">
        <v>0</v>
      </c>
      <c r="G41" s="2"/>
    </row>
    <row r="42" spans="1:7" ht="57" customHeight="1">
      <c r="A42" s="3">
        <v>4</v>
      </c>
      <c r="B42" s="16" t="s">
        <v>51</v>
      </c>
      <c r="C42" s="27" t="s">
        <v>35</v>
      </c>
      <c r="D42" s="17" t="s">
        <v>49</v>
      </c>
      <c r="E42" s="17">
        <f t="shared" si="0"/>
        <v>3.690651710818241</v>
      </c>
      <c r="F42" s="29">
        <v>16701.38</v>
      </c>
      <c r="G42" s="2"/>
    </row>
    <row r="43" spans="1:7" ht="81" customHeight="1">
      <c r="A43" s="3">
        <v>5</v>
      </c>
      <c r="B43" s="15" t="s">
        <v>52</v>
      </c>
      <c r="C43" s="27" t="s">
        <v>60</v>
      </c>
      <c r="D43" s="17" t="s">
        <v>49</v>
      </c>
      <c r="E43" s="17">
        <f t="shared" si="0"/>
        <v>0</v>
      </c>
      <c r="F43" s="30">
        <v>0</v>
      </c>
      <c r="G43" s="2"/>
    </row>
    <row r="44" spans="1:7" ht="82.5" customHeight="1">
      <c r="A44" s="10">
        <v>6</v>
      </c>
      <c r="B44" s="16" t="s">
        <v>53</v>
      </c>
      <c r="C44" s="26" t="s">
        <v>40</v>
      </c>
      <c r="D44" s="17" t="s">
        <v>49</v>
      </c>
      <c r="E44" s="17">
        <f t="shared" si="0"/>
        <v>0.5007159714672113</v>
      </c>
      <c r="F44" s="29">
        <v>2265.9</v>
      </c>
      <c r="G44" s="2"/>
    </row>
    <row r="45" spans="1:7" ht="100.5" customHeight="1">
      <c r="A45" s="3">
        <v>7</v>
      </c>
      <c r="B45" s="16" t="s">
        <v>54</v>
      </c>
      <c r="C45" s="4" t="s">
        <v>55</v>
      </c>
      <c r="D45" s="17" t="s">
        <v>49</v>
      </c>
      <c r="E45" s="17">
        <f t="shared" si="0"/>
        <v>0.5474242705488231</v>
      </c>
      <c r="F45" s="29">
        <v>2477.27</v>
      </c>
      <c r="G45" s="2"/>
    </row>
    <row r="46" spans="1:7" ht="54.75" customHeight="1">
      <c r="A46" s="10">
        <v>8</v>
      </c>
      <c r="B46" s="15" t="s">
        <v>56</v>
      </c>
      <c r="C46" s="26" t="s">
        <v>40</v>
      </c>
      <c r="D46" s="17" t="s">
        <v>49</v>
      </c>
      <c r="E46" s="17">
        <f t="shared" si="0"/>
        <v>2.7552659259455683</v>
      </c>
      <c r="F46" s="17">
        <v>12468.46</v>
      </c>
      <c r="G46" s="2"/>
    </row>
    <row r="47" spans="1:7" ht="57" customHeight="1">
      <c r="A47" s="3">
        <v>9</v>
      </c>
      <c r="B47" s="16" t="s">
        <v>4</v>
      </c>
      <c r="C47" s="26" t="s">
        <v>37</v>
      </c>
      <c r="D47" s="17" t="s">
        <v>49</v>
      </c>
      <c r="E47" s="17">
        <f t="shared" si="0"/>
        <v>4.370771569745344</v>
      </c>
      <c r="F47" s="29">
        <v>19779.14</v>
      </c>
      <c r="G47" s="2"/>
    </row>
    <row r="48" spans="1:7" ht="35.25" customHeight="1">
      <c r="A48" s="10">
        <v>10</v>
      </c>
      <c r="B48" s="16" t="s">
        <v>43</v>
      </c>
      <c r="C48" s="11" t="s">
        <v>38</v>
      </c>
      <c r="D48" s="17" t="s">
        <v>49</v>
      </c>
      <c r="E48" s="17">
        <f t="shared" si="0"/>
        <v>0</v>
      </c>
      <c r="F48" s="29">
        <v>0</v>
      </c>
      <c r="G48" s="2"/>
    </row>
    <row r="49" spans="1:7" ht="35.25" customHeight="1">
      <c r="A49" s="3">
        <v>11</v>
      </c>
      <c r="B49" s="32" t="s">
        <v>62</v>
      </c>
      <c r="C49" s="11" t="s">
        <v>63</v>
      </c>
      <c r="D49" s="17" t="s">
        <v>49</v>
      </c>
      <c r="E49" s="17">
        <f t="shared" si="0"/>
        <v>1.597144511327376</v>
      </c>
      <c r="F49" s="29">
        <v>7227.59</v>
      </c>
      <c r="G49" s="2"/>
    </row>
    <row r="50" spans="1:7" ht="48" customHeight="1">
      <c r="A50" s="10">
        <v>12</v>
      </c>
      <c r="B50" s="32" t="s">
        <v>64</v>
      </c>
      <c r="C50" s="26" t="s">
        <v>40</v>
      </c>
      <c r="D50" s="17" t="s">
        <v>49</v>
      </c>
      <c r="E50" s="17">
        <f t="shared" si="0"/>
        <v>2.959991779586858</v>
      </c>
      <c r="F50" s="17">
        <v>13394.91</v>
      </c>
      <c r="G50" s="2"/>
    </row>
    <row r="51" spans="1:10" ht="29.25" customHeight="1">
      <c r="A51" s="3"/>
      <c r="B51" s="9" t="s">
        <v>34</v>
      </c>
      <c r="C51" s="4"/>
      <c r="D51" s="17"/>
      <c r="E51" s="31"/>
      <c r="F51" s="17">
        <f>SUM(F39:F50)</f>
        <v>107432.49</v>
      </c>
      <c r="G51" s="2"/>
      <c r="J51" s="21"/>
    </row>
    <row r="52" ht="13.5" customHeight="1"/>
    <row r="53" spans="1:6" ht="23.25" customHeight="1">
      <c r="A53" s="33" t="s">
        <v>78</v>
      </c>
      <c r="B53" s="33"/>
      <c r="C53" s="33"/>
      <c r="D53" s="33"/>
      <c r="E53" s="33"/>
      <c r="F53" s="33"/>
    </row>
    <row r="54" spans="1:6" ht="23.25" customHeight="1">
      <c r="A54" s="18" t="s">
        <v>32</v>
      </c>
      <c r="B54" s="18"/>
      <c r="C54" s="19">
        <f>F51</f>
        <v>107432.49</v>
      </c>
      <c r="D54" s="12" t="s">
        <v>33</v>
      </c>
      <c r="E54" s="18"/>
      <c r="F54" s="24"/>
    </row>
    <row r="55" spans="1:6" ht="23.25" customHeight="1">
      <c r="A55" s="34" t="s">
        <v>79</v>
      </c>
      <c r="B55" s="34"/>
      <c r="C55" s="34"/>
      <c r="D55" s="34"/>
      <c r="E55" s="34"/>
      <c r="F55" s="34"/>
    </row>
    <row r="56" spans="1:6" ht="20.25">
      <c r="A56" s="33" t="s">
        <v>19</v>
      </c>
      <c r="B56" s="33"/>
      <c r="C56" s="33"/>
      <c r="D56" s="33"/>
      <c r="E56" s="33"/>
      <c r="F56" s="33"/>
    </row>
    <row r="57" spans="1:6" ht="20.25">
      <c r="A57" s="13"/>
      <c r="B57" s="12"/>
      <c r="C57" s="12"/>
      <c r="D57" s="12"/>
      <c r="E57" s="14"/>
      <c r="F57" s="25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3"/>
      <c r="B61" s="12"/>
      <c r="C61" s="12"/>
      <c r="D61" s="12"/>
      <c r="E61" s="14"/>
      <c r="F61" s="25"/>
    </row>
    <row r="62" spans="1:6" ht="23.25" customHeight="1">
      <c r="A62" s="33" t="s">
        <v>21</v>
      </c>
      <c r="B62" s="33"/>
      <c r="C62" s="33"/>
      <c r="D62" s="33"/>
      <c r="E62" s="33"/>
      <c r="F62" s="33"/>
    </row>
    <row r="63" spans="1:6" ht="23.25" customHeight="1">
      <c r="A63" s="33" t="s">
        <v>20</v>
      </c>
      <c r="B63" s="33"/>
      <c r="C63" s="33"/>
      <c r="D63" s="33"/>
      <c r="E63" s="33"/>
      <c r="F63" s="33"/>
    </row>
    <row r="64" spans="1:6" ht="20.25">
      <c r="A64" s="13" t="s">
        <v>10</v>
      </c>
      <c r="B64" s="12"/>
      <c r="C64" s="12"/>
      <c r="D64" s="12"/>
      <c r="E64" s="14"/>
      <c r="F64" s="25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3" t="s">
        <v>10</v>
      </c>
      <c r="B66" s="12"/>
      <c r="C66" s="12"/>
      <c r="D66" s="12"/>
      <c r="E66" s="14"/>
      <c r="F66" s="25"/>
    </row>
    <row r="67" spans="1:6" ht="23.25" customHeight="1">
      <c r="A67" s="13" t="s">
        <v>44</v>
      </c>
      <c r="B67" s="12"/>
      <c r="C67" s="12"/>
      <c r="D67" s="12"/>
      <c r="E67" s="14"/>
      <c r="F67" s="25"/>
    </row>
    <row r="68" spans="1:6" s="20" customFormat="1" ht="12.75">
      <c r="A68" s="8" t="s">
        <v>45</v>
      </c>
      <c r="B68" s="8"/>
      <c r="C68" s="8"/>
      <c r="D68" s="8"/>
      <c r="E68" s="8"/>
      <c r="F68" s="8"/>
    </row>
    <row r="69" spans="1:6" ht="20.25">
      <c r="A69" s="13" t="s">
        <v>10</v>
      </c>
      <c r="B69" s="12"/>
      <c r="C69" s="12"/>
      <c r="D69" s="12"/>
      <c r="E69" s="14"/>
      <c r="F69" s="25"/>
    </row>
    <row r="70" spans="1:6" ht="23.25" customHeight="1">
      <c r="A70" s="13" t="s">
        <v>46</v>
      </c>
      <c r="B70" s="12"/>
      <c r="C70" s="12"/>
      <c r="D70" s="12"/>
      <c r="E70" s="14"/>
      <c r="F70" s="25"/>
    </row>
    <row r="71" spans="1:6" s="20" customFormat="1" ht="12.75">
      <c r="A71" s="8" t="s">
        <v>47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38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J57" sqref="J5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4218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74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3"/>
      <c r="C14" s="53"/>
      <c r="D14" s="53"/>
      <c r="E14" s="53"/>
      <c r="F14" s="53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58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57</v>
      </c>
      <c r="B20" s="45"/>
      <c r="C20" s="45"/>
      <c r="D20" s="45"/>
      <c r="E20" s="45"/>
      <c r="F20" s="45"/>
    </row>
    <row r="21" spans="1:6" ht="23.25" customHeight="1">
      <c r="A21" s="45" t="s">
        <v>59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2"/>
    </row>
    <row r="34" spans="1:6" ht="100.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61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4.75" customHeight="1">
      <c r="A39" s="10">
        <v>1</v>
      </c>
      <c r="B39" s="15" t="s">
        <v>48</v>
      </c>
      <c r="C39" s="26" t="s">
        <v>38</v>
      </c>
      <c r="D39" s="17" t="s">
        <v>49</v>
      </c>
      <c r="E39" s="17">
        <f aca="true" t="shared" si="0" ref="E39:E50">F39/4525.32</f>
        <v>11.482281915975003</v>
      </c>
      <c r="F39" s="28">
        <v>51961</v>
      </c>
    </row>
    <row r="40" spans="1:7" ht="117.75" customHeight="1">
      <c r="A40" s="3">
        <v>2</v>
      </c>
      <c r="B40" s="16" t="s">
        <v>50</v>
      </c>
      <c r="C40" s="26" t="s">
        <v>36</v>
      </c>
      <c r="D40" s="17" t="s">
        <v>49</v>
      </c>
      <c r="E40" s="17">
        <f t="shared" si="0"/>
        <v>3.1705603139667473</v>
      </c>
      <c r="F40" s="29">
        <v>14347.8</v>
      </c>
      <c r="G40" s="2"/>
    </row>
    <row r="41" spans="1:7" ht="34.5" customHeight="1">
      <c r="A41" s="10">
        <v>3</v>
      </c>
      <c r="B41" s="15" t="s">
        <v>39</v>
      </c>
      <c r="C41" s="4" t="s">
        <v>38</v>
      </c>
      <c r="D41" s="17" t="s">
        <v>49</v>
      </c>
      <c r="E41" s="17">
        <f t="shared" si="0"/>
        <v>0</v>
      </c>
      <c r="F41" s="17">
        <v>0</v>
      </c>
      <c r="G41" s="2"/>
    </row>
    <row r="42" spans="1:7" ht="57" customHeight="1">
      <c r="A42" s="3">
        <v>4</v>
      </c>
      <c r="B42" s="16" t="s">
        <v>51</v>
      </c>
      <c r="C42" s="27" t="s">
        <v>35</v>
      </c>
      <c r="D42" s="17" t="s">
        <v>49</v>
      </c>
      <c r="E42" s="17">
        <f t="shared" si="0"/>
        <v>3.690651710818241</v>
      </c>
      <c r="F42" s="29">
        <v>16701.38</v>
      </c>
      <c r="G42" s="2"/>
    </row>
    <row r="43" spans="1:7" ht="81" customHeight="1">
      <c r="A43" s="3">
        <v>5</v>
      </c>
      <c r="B43" s="15" t="s">
        <v>52</v>
      </c>
      <c r="C43" s="27" t="s">
        <v>60</v>
      </c>
      <c r="D43" s="17" t="s">
        <v>49</v>
      </c>
      <c r="E43" s="17">
        <f t="shared" si="0"/>
        <v>0</v>
      </c>
      <c r="F43" s="30">
        <v>0</v>
      </c>
      <c r="G43" s="2"/>
    </row>
    <row r="44" spans="1:7" ht="82.5" customHeight="1">
      <c r="A44" s="10">
        <v>6</v>
      </c>
      <c r="B44" s="16" t="s">
        <v>53</v>
      </c>
      <c r="C44" s="26" t="s">
        <v>40</v>
      </c>
      <c r="D44" s="17" t="s">
        <v>49</v>
      </c>
      <c r="E44" s="17">
        <f t="shared" si="0"/>
        <v>0.5007159714672113</v>
      </c>
      <c r="F44" s="29">
        <v>2265.9</v>
      </c>
      <c r="G44" s="2"/>
    </row>
    <row r="45" spans="1:7" ht="100.5" customHeight="1">
      <c r="A45" s="3">
        <v>7</v>
      </c>
      <c r="B45" s="16" t="s">
        <v>54</v>
      </c>
      <c r="C45" s="4" t="s">
        <v>55</v>
      </c>
      <c r="D45" s="17" t="s">
        <v>49</v>
      </c>
      <c r="E45" s="17">
        <f t="shared" si="0"/>
        <v>0.5474242705488231</v>
      </c>
      <c r="F45" s="29">
        <v>2477.27</v>
      </c>
      <c r="G45" s="2"/>
    </row>
    <row r="46" spans="1:7" ht="54.75" customHeight="1">
      <c r="A46" s="10">
        <v>8</v>
      </c>
      <c r="B46" s="15" t="s">
        <v>56</v>
      </c>
      <c r="C46" s="26" t="s">
        <v>40</v>
      </c>
      <c r="D46" s="17" t="s">
        <v>49</v>
      </c>
      <c r="E46" s="17">
        <f t="shared" si="0"/>
        <v>0</v>
      </c>
      <c r="F46" s="17">
        <v>0</v>
      </c>
      <c r="G46" s="2"/>
    </row>
    <row r="47" spans="1:7" ht="57" customHeight="1">
      <c r="A47" s="3">
        <v>9</v>
      </c>
      <c r="B47" s="16" t="s">
        <v>4</v>
      </c>
      <c r="C47" s="26" t="s">
        <v>37</v>
      </c>
      <c r="D47" s="17" t="s">
        <v>49</v>
      </c>
      <c r="E47" s="17">
        <f t="shared" si="0"/>
        <v>4.370771569745344</v>
      </c>
      <c r="F47" s="29">
        <v>19779.14</v>
      </c>
      <c r="G47" s="2"/>
    </row>
    <row r="48" spans="1:7" ht="35.25" customHeight="1">
      <c r="A48" s="10">
        <v>10</v>
      </c>
      <c r="B48" s="16" t="s">
        <v>43</v>
      </c>
      <c r="C48" s="11" t="s">
        <v>38</v>
      </c>
      <c r="D48" s="17" t="s">
        <v>49</v>
      </c>
      <c r="E48" s="17">
        <f t="shared" si="0"/>
        <v>0</v>
      </c>
      <c r="F48" s="29">
        <v>0</v>
      </c>
      <c r="G48" s="2"/>
    </row>
    <row r="49" spans="1:7" ht="35.25" customHeight="1">
      <c r="A49" s="3">
        <v>11</v>
      </c>
      <c r="B49" s="32" t="s">
        <v>62</v>
      </c>
      <c r="C49" s="11" t="s">
        <v>63</v>
      </c>
      <c r="D49" s="17" t="s">
        <v>49</v>
      </c>
      <c r="E49" s="17">
        <f t="shared" si="0"/>
        <v>1.597144511327376</v>
      </c>
      <c r="F49" s="29">
        <v>7227.59</v>
      </c>
      <c r="G49" s="2"/>
    </row>
    <row r="50" spans="1:7" ht="48" customHeight="1">
      <c r="A50" s="10">
        <v>12</v>
      </c>
      <c r="B50" s="32" t="s">
        <v>64</v>
      </c>
      <c r="C50" s="26" t="s">
        <v>40</v>
      </c>
      <c r="D50" s="17" t="s">
        <v>49</v>
      </c>
      <c r="E50" s="17">
        <f t="shared" si="0"/>
        <v>0</v>
      </c>
      <c r="F50" s="17">
        <v>0</v>
      </c>
      <c r="G50" s="2"/>
    </row>
    <row r="51" spans="1:10" ht="29.25" customHeight="1">
      <c r="A51" s="3"/>
      <c r="B51" s="9" t="s">
        <v>34</v>
      </c>
      <c r="C51" s="4"/>
      <c r="D51" s="17"/>
      <c r="E51" s="31"/>
      <c r="F51" s="17">
        <f>SUM(F39:F50)</f>
        <v>114760.08</v>
      </c>
      <c r="G51" s="2"/>
      <c r="J51" s="21"/>
    </row>
    <row r="52" ht="13.5" customHeight="1"/>
    <row r="53" spans="1:6" ht="23.25" customHeight="1">
      <c r="A53" s="33" t="s">
        <v>75</v>
      </c>
      <c r="B53" s="33"/>
      <c r="C53" s="33"/>
      <c r="D53" s="33"/>
      <c r="E53" s="33"/>
      <c r="F53" s="33"/>
    </row>
    <row r="54" spans="1:6" ht="23.25" customHeight="1">
      <c r="A54" s="18" t="s">
        <v>32</v>
      </c>
      <c r="B54" s="18"/>
      <c r="C54" s="19">
        <f>F51</f>
        <v>114760.08</v>
      </c>
      <c r="D54" s="12" t="s">
        <v>33</v>
      </c>
      <c r="E54" s="18"/>
      <c r="F54" s="24"/>
    </row>
    <row r="55" spans="1:6" ht="23.25" customHeight="1">
      <c r="A55" s="34" t="s">
        <v>76</v>
      </c>
      <c r="B55" s="34"/>
      <c r="C55" s="34"/>
      <c r="D55" s="34"/>
      <c r="E55" s="34"/>
      <c r="F55" s="34"/>
    </row>
    <row r="56" spans="1:6" ht="20.25">
      <c r="A56" s="33" t="s">
        <v>19</v>
      </c>
      <c r="B56" s="33"/>
      <c r="C56" s="33"/>
      <c r="D56" s="33"/>
      <c r="E56" s="33"/>
      <c r="F56" s="33"/>
    </row>
    <row r="57" spans="1:6" ht="20.25">
      <c r="A57" s="13"/>
      <c r="B57" s="12"/>
      <c r="C57" s="12"/>
      <c r="D57" s="12"/>
      <c r="E57" s="14"/>
      <c r="F57" s="25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3"/>
      <c r="B61" s="12"/>
      <c r="C61" s="12"/>
      <c r="D61" s="12"/>
      <c r="E61" s="14"/>
      <c r="F61" s="25"/>
    </row>
    <row r="62" spans="1:6" ht="23.25" customHeight="1">
      <c r="A62" s="33" t="s">
        <v>21</v>
      </c>
      <c r="B62" s="33"/>
      <c r="C62" s="33"/>
      <c r="D62" s="33"/>
      <c r="E62" s="33"/>
      <c r="F62" s="33"/>
    </row>
    <row r="63" spans="1:6" ht="23.25" customHeight="1">
      <c r="A63" s="33" t="s">
        <v>20</v>
      </c>
      <c r="B63" s="33"/>
      <c r="C63" s="33"/>
      <c r="D63" s="33"/>
      <c r="E63" s="33"/>
      <c r="F63" s="33"/>
    </row>
    <row r="64" spans="1:6" ht="20.25">
      <c r="A64" s="13" t="s">
        <v>10</v>
      </c>
      <c r="B64" s="12"/>
      <c r="C64" s="12"/>
      <c r="D64" s="12"/>
      <c r="E64" s="14"/>
      <c r="F64" s="25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3" t="s">
        <v>10</v>
      </c>
      <c r="B66" s="12"/>
      <c r="C66" s="12"/>
      <c r="D66" s="12"/>
      <c r="E66" s="14"/>
      <c r="F66" s="25"/>
    </row>
    <row r="67" spans="1:6" ht="23.25" customHeight="1">
      <c r="A67" s="13" t="s">
        <v>44</v>
      </c>
      <c r="B67" s="12"/>
      <c r="C67" s="12"/>
      <c r="D67" s="12"/>
      <c r="E67" s="14"/>
      <c r="F67" s="25"/>
    </row>
    <row r="68" spans="1:6" s="20" customFormat="1" ht="12.75">
      <c r="A68" s="8" t="s">
        <v>45</v>
      </c>
      <c r="B68" s="8"/>
      <c r="C68" s="8"/>
      <c r="D68" s="8"/>
      <c r="E68" s="8"/>
      <c r="F68" s="8"/>
    </row>
    <row r="69" spans="1:6" ht="20.25">
      <c r="A69" s="13" t="s">
        <v>10</v>
      </c>
      <c r="B69" s="12"/>
      <c r="C69" s="12"/>
      <c r="D69" s="12"/>
      <c r="E69" s="14"/>
      <c r="F69" s="25"/>
    </row>
    <row r="70" spans="1:6" ht="23.25" customHeight="1">
      <c r="A70" s="13" t="s">
        <v>46</v>
      </c>
      <c r="B70" s="12"/>
      <c r="C70" s="12"/>
      <c r="D70" s="12"/>
      <c r="E70" s="14"/>
      <c r="F70" s="25"/>
    </row>
    <row r="71" spans="1:6" s="20" customFormat="1" ht="12.75">
      <c r="A71" s="8" t="s">
        <v>47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38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A63" sqref="A63:F6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4218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71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3"/>
      <c r="C14" s="53"/>
      <c r="D14" s="53"/>
      <c r="E14" s="53"/>
      <c r="F14" s="53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58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57</v>
      </c>
      <c r="B20" s="45"/>
      <c r="C20" s="45"/>
      <c r="D20" s="45"/>
      <c r="E20" s="45"/>
      <c r="F20" s="45"/>
    </row>
    <row r="21" spans="1:6" ht="23.25" customHeight="1">
      <c r="A21" s="45" t="s">
        <v>59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2"/>
    </row>
    <row r="34" spans="1:6" ht="100.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61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4.75" customHeight="1">
      <c r="A39" s="10">
        <v>1</v>
      </c>
      <c r="B39" s="15" t="s">
        <v>48</v>
      </c>
      <c r="C39" s="26" t="s">
        <v>38</v>
      </c>
      <c r="D39" s="17" t="s">
        <v>49</v>
      </c>
      <c r="E39" s="17">
        <f aca="true" t="shared" si="0" ref="E39:E50">F39/4525.32</f>
        <v>0.867562956873768</v>
      </c>
      <c r="F39" s="28">
        <v>3926</v>
      </c>
    </row>
    <row r="40" spans="1:7" ht="117.75" customHeight="1">
      <c r="A40" s="3">
        <v>2</v>
      </c>
      <c r="B40" s="16" t="s">
        <v>50</v>
      </c>
      <c r="C40" s="26" t="s">
        <v>36</v>
      </c>
      <c r="D40" s="17" t="s">
        <v>49</v>
      </c>
      <c r="E40" s="17">
        <f t="shared" si="0"/>
        <v>3.1705603139667473</v>
      </c>
      <c r="F40" s="29">
        <v>14347.8</v>
      </c>
      <c r="G40" s="2"/>
    </row>
    <row r="41" spans="1:7" ht="34.5" customHeight="1">
      <c r="A41" s="10">
        <v>3</v>
      </c>
      <c r="B41" s="15" t="s">
        <v>39</v>
      </c>
      <c r="C41" s="4" t="s">
        <v>38</v>
      </c>
      <c r="D41" s="17" t="s">
        <v>49</v>
      </c>
      <c r="E41" s="17">
        <f t="shared" si="0"/>
        <v>0</v>
      </c>
      <c r="F41" s="17">
        <v>0</v>
      </c>
      <c r="G41" s="2"/>
    </row>
    <row r="42" spans="1:7" ht="57" customHeight="1">
      <c r="A42" s="3">
        <v>4</v>
      </c>
      <c r="B42" s="16" t="s">
        <v>51</v>
      </c>
      <c r="C42" s="27" t="s">
        <v>35</v>
      </c>
      <c r="D42" s="17" t="s">
        <v>49</v>
      </c>
      <c r="E42" s="17">
        <f t="shared" si="0"/>
        <v>3.690651710818241</v>
      </c>
      <c r="F42" s="29">
        <v>16701.38</v>
      </c>
      <c r="G42" s="2"/>
    </row>
    <row r="43" spans="1:7" ht="81" customHeight="1">
      <c r="A43" s="3">
        <v>5</v>
      </c>
      <c r="B43" s="15" t="s">
        <v>52</v>
      </c>
      <c r="C43" s="27" t="s">
        <v>60</v>
      </c>
      <c r="D43" s="17" t="s">
        <v>49</v>
      </c>
      <c r="E43" s="17">
        <f t="shared" si="0"/>
        <v>0</v>
      </c>
      <c r="F43" s="30">
        <v>0</v>
      </c>
      <c r="G43" s="2"/>
    </row>
    <row r="44" spans="1:7" ht="82.5" customHeight="1">
      <c r="A44" s="10">
        <v>6</v>
      </c>
      <c r="B44" s="16" t="s">
        <v>53</v>
      </c>
      <c r="C44" s="26" t="s">
        <v>40</v>
      </c>
      <c r="D44" s="17" t="s">
        <v>49</v>
      </c>
      <c r="E44" s="17">
        <f t="shared" si="0"/>
        <v>0.6548487178807245</v>
      </c>
      <c r="F44" s="29">
        <v>2963.4</v>
      </c>
      <c r="G44" s="2"/>
    </row>
    <row r="45" spans="1:7" ht="100.5" customHeight="1">
      <c r="A45" s="3">
        <v>7</v>
      </c>
      <c r="B45" s="16" t="s">
        <v>54</v>
      </c>
      <c r="C45" s="4" t="s">
        <v>55</v>
      </c>
      <c r="D45" s="17" t="s">
        <v>49</v>
      </c>
      <c r="E45" s="17">
        <f t="shared" si="0"/>
        <v>0.5474242705488231</v>
      </c>
      <c r="F45" s="29">
        <v>2477.27</v>
      </c>
      <c r="G45" s="2"/>
    </row>
    <row r="46" spans="1:7" ht="54.75" customHeight="1">
      <c r="A46" s="10">
        <v>8</v>
      </c>
      <c r="B46" s="15" t="s">
        <v>56</v>
      </c>
      <c r="C46" s="26" t="s">
        <v>40</v>
      </c>
      <c r="D46" s="17" t="s">
        <v>49</v>
      </c>
      <c r="E46" s="17">
        <f t="shared" si="0"/>
        <v>0</v>
      </c>
      <c r="F46" s="17">
        <v>0</v>
      </c>
      <c r="G46" s="2"/>
    </row>
    <row r="47" spans="1:7" ht="57" customHeight="1">
      <c r="A47" s="3">
        <v>9</v>
      </c>
      <c r="B47" s="16" t="s">
        <v>4</v>
      </c>
      <c r="C47" s="26" t="s">
        <v>37</v>
      </c>
      <c r="D47" s="17" t="s">
        <v>49</v>
      </c>
      <c r="E47" s="17">
        <f t="shared" si="0"/>
        <v>4.370771569745344</v>
      </c>
      <c r="F47" s="29">
        <v>19779.14</v>
      </c>
      <c r="G47" s="2"/>
    </row>
    <row r="48" spans="1:7" ht="35.25" customHeight="1">
      <c r="A48" s="10">
        <v>10</v>
      </c>
      <c r="B48" s="16" t="s">
        <v>43</v>
      </c>
      <c r="C48" s="11" t="s">
        <v>38</v>
      </c>
      <c r="D48" s="17" t="s">
        <v>49</v>
      </c>
      <c r="E48" s="17">
        <f t="shared" si="0"/>
        <v>0</v>
      </c>
      <c r="F48" s="29">
        <v>0</v>
      </c>
      <c r="G48" s="2"/>
    </row>
    <row r="49" spans="1:7" ht="35.25" customHeight="1">
      <c r="A49" s="3">
        <v>11</v>
      </c>
      <c r="B49" s="32" t="s">
        <v>62</v>
      </c>
      <c r="C49" s="11" t="s">
        <v>63</v>
      </c>
      <c r="D49" s="17" t="s">
        <v>49</v>
      </c>
      <c r="E49" s="17">
        <f t="shared" si="0"/>
        <v>1.597144511327376</v>
      </c>
      <c r="F49" s="29">
        <v>7227.59</v>
      </c>
      <c r="G49" s="2"/>
    </row>
    <row r="50" spans="1:7" ht="48" customHeight="1">
      <c r="A50" s="10">
        <v>12</v>
      </c>
      <c r="B50" s="32" t="s">
        <v>64</v>
      </c>
      <c r="C50" s="26" t="s">
        <v>40</v>
      </c>
      <c r="D50" s="17" t="s">
        <v>49</v>
      </c>
      <c r="E50" s="17">
        <f t="shared" si="0"/>
        <v>0</v>
      </c>
      <c r="F50" s="17">
        <v>0</v>
      </c>
      <c r="G50" s="2"/>
    </row>
    <row r="51" spans="1:10" ht="29.25" customHeight="1">
      <c r="A51" s="3"/>
      <c r="B51" s="9" t="s">
        <v>34</v>
      </c>
      <c r="C51" s="4"/>
      <c r="D51" s="17"/>
      <c r="E51" s="31"/>
      <c r="F51" s="17">
        <f>SUM(F39:F50)</f>
        <v>67422.58</v>
      </c>
      <c r="G51" s="2"/>
      <c r="J51" s="21"/>
    </row>
    <row r="52" ht="13.5" customHeight="1"/>
    <row r="53" spans="1:6" ht="23.25" customHeight="1">
      <c r="A53" s="33" t="s">
        <v>72</v>
      </c>
      <c r="B53" s="33"/>
      <c r="C53" s="33"/>
      <c r="D53" s="33"/>
      <c r="E53" s="33"/>
      <c r="F53" s="33"/>
    </row>
    <row r="54" spans="1:6" ht="23.25" customHeight="1">
      <c r="A54" s="18" t="s">
        <v>32</v>
      </c>
      <c r="B54" s="18"/>
      <c r="C54" s="19">
        <f>F51</f>
        <v>67422.58</v>
      </c>
      <c r="D54" s="12" t="s">
        <v>33</v>
      </c>
      <c r="E54" s="18"/>
      <c r="F54" s="24"/>
    </row>
    <row r="55" spans="1:6" ht="23.25" customHeight="1">
      <c r="A55" s="34" t="s">
        <v>73</v>
      </c>
      <c r="B55" s="34"/>
      <c r="C55" s="34"/>
      <c r="D55" s="34"/>
      <c r="E55" s="34"/>
      <c r="F55" s="34"/>
    </row>
    <row r="56" spans="1:6" ht="20.25">
      <c r="A56" s="33" t="s">
        <v>19</v>
      </c>
      <c r="B56" s="33"/>
      <c r="C56" s="33"/>
      <c r="D56" s="33"/>
      <c r="E56" s="33"/>
      <c r="F56" s="33"/>
    </row>
    <row r="57" spans="1:6" ht="20.25">
      <c r="A57" s="13"/>
      <c r="B57" s="12"/>
      <c r="C57" s="12"/>
      <c r="D57" s="12"/>
      <c r="E57" s="14"/>
      <c r="F57" s="25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3"/>
      <c r="B61" s="12"/>
      <c r="C61" s="12"/>
      <c r="D61" s="12"/>
      <c r="E61" s="14"/>
      <c r="F61" s="25"/>
    </row>
    <row r="62" spans="1:6" ht="23.25" customHeight="1">
      <c r="A62" s="33" t="s">
        <v>21</v>
      </c>
      <c r="B62" s="33"/>
      <c r="C62" s="33"/>
      <c r="D62" s="33"/>
      <c r="E62" s="33"/>
      <c r="F62" s="33"/>
    </row>
    <row r="63" spans="1:6" ht="23.25" customHeight="1">
      <c r="A63" s="33" t="s">
        <v>20</v>
      </c>
      <c r="B63" s="33"/>
      <c r="C63" s="33"/>
      <c r="D63" s="33"/>
      <c r="E63" s="33"/>
      <c r="F63" s="33"/>
    </row>
    <row r="64" spans="1:6" ht="20.25">
      <c r="A64" s="13" t="s">
        <v>10</v>
      </c>
      <c r="B64" s="12"/>
      <c r="C64" s="12"/>
      <c r="D64" s="12"/>
      <c r="E64" s="14"/>
      <c r="F64" s="25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3" t="s">
        <v>10</v>
      </c>
      <c r="B66" s="12"/>
      <c r="C66" s="12"/>
      <c r="D66" s="12"/>
      <c r="E66" s="14"/>
      <c r="F66" s="25"/>
    </row>
    <row r="67" spans="1:6" ht="23.25" customHeight="1">
      <c r="A67" s="13" t="s">
        <v>44</v>
      </c>
      <c r="B67" s="12"/>
      <c r="C67" s="12"/>
      <c r="D67" s="12"/>
      <c r="E67" s="14"/>
      <c r="F67" s="25"/>
    </row>
    <row r="68" spans="1:6" s="20" customFormat="1" ht="12.75">
      <c r="A68" s="8" t="s">
        <v>45</v>
      </c>
      <c r="B68" s="8"/>
      <c r="C68" s="8"/>
      <c r="D68" s="8"/>
      <c r="E68" s="8"/>
      <c r="F68" s="8"/>
    </row>
    <row r="69" spans="1:6" ht="20.25">
      <c r="A69" s="13" t="s">
        <v>10</v>
      </c>
      <c r="B69" s="12"/>
      <c r="C69" s="12"/>
      <c r="D69" s="12"/>
      <c r="E69" s="14"/>
      <c r="F69" s="25"/>
    </row>
    <row r="70" spans="1:6" ht="23.25" customHeight="1">
      <c r="A70" s="13" t="s">
        <v>46</v>
      </c>
      <c r="B70" s="12"/>
      <c r="C70" s="12"/>
      <c r="D70" s="12"/>
      <c r="E70" s="14"/>
      <c r="F70" s="25"/>
    </row>
    <row r="71" spans="1:6" s="20" customFormat="1" ht="12.75">
      <c r="A71" s="8" t="s">
        <v>47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38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10">
      <selection activeCell="K52" sqref="K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4218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68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3"/>
      <c r="C14" s="53"/>
      <c r="D14" s="53"/>
      <c r="E14" s="53"/>
      <c r="F14" s="53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58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57</v>
      </c>
      <c r="B20" s="45"/>
      <c r="C20" s="45"/>
      <c r="D20" s="45"/>
      <c r="E20" s="45"/>
      <c r="F20" s="45"/>
    </row>
    <row r="21" spans="1:6" ht="23.25" customHeight="1">
      <c r="A21" s="45" t="s">
        <v>59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2"/>
    </row>
    <row r="34" spans="1:6" ht="100.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61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4.75" customHeight="1">
      <c r="A39" s="10">
        <v>1</v>
      </c>
      <c r="B39" s="15" t="s">
        <v>48</v>
      </c>
      <c r="C39" s="26" t="s">
        <v>38</v>
      </c>
      <c r="D39" s="17" t="s">
        <v>49</v>
      </c>
      <c r="E39" s="17">
        <f aca="true" t="shared" si="0" ref="E39:E50">F39/4525.32</f>
        <v>4.945506616106707</v>
      </c>
      <c r="F39" s="28">
        <v>22380</v>
      </c>
    </row>
    <row r="40" spans="1:7" ht="117.75" customHeight="1">
      <c r="A40" s="3">
        <v>2</v>
      </c>
      <c r="B40" s="16" t="s">
        <v>50</v>
      </c>
      <c r="C40" s="26" t="s">
        <v>36</v>
      </c>
      <c r="D40" s="17" t="s">
        <v>49</v>
      </c>
      <c r="E40" s="17">
        <f t="shared" si="0"/>
        <v>3.1705603139667473</v>
      </c>
      <c r="F40" s="29">
        <v>14347.8</v>
      </c>
      <c r="G40" s="2"/>
    </row>
    <row r="41" spans="1:7" ht="34.5" customHeight="1">
      <c r="A41" s="10">
        <v>3</v>
      </c>
      <c r="B41" s="15" t="s">
        <v>39</v>
      </c>
      <c r="C41" s="4" t="s">
        <v>38</v>
      </c>
      <c r="D41" s="17" t="s">
        <v>49</v>
      </c>
      <c r="E41" s="17">
        <f t="shared" si="0"/>
        <v>0</v>
      </c>
      <c r="F41" s="17">
        <v>0</v>
      </c>
      <c r="G41" s="2"/>
    </row>
    <row r="42" spans="1:7" ht="57" customHeight="1">
      <c r="A42" s="3">
        <v>4</v>
      </c>
      <c r="B42" s="16" t="s">
        <v>51</v>
      </c>
      <c r="C42" s="27" t="s">
        <v>35</v>
      </c>
      <c r="D42" s="17" t="s">
        <v>49</v>
      </c>
      <c r="E42" s="17">
        <f t="shared" si="0"/>
        <v>3.690651710818241</v>
      </c>
      <c r="F42" s="29">
        <v>16701.38</v>
      </c>
      <c r="G42" s="2"/>
    </row>
    <row r="43" spans="1:7" ht="81" customHeight="1">
      <c r="A43" s="3">
        <v>5</v>
      </c>
      <c r="B43" s="15" t="s">
        <v>52</v>
      </c>
      <c r="C43" s="27" t="s">
        <v>60</v>
      </c>
      <c r="D43" s="17" t="s">
        <v>49</v>
      </c>
      <c r="E43" s="17">
        <f t="shared" si="0"/>
        <v>2.9345991001741316</v>
      </c>
      <c r="F43" s="30">
        <v>13280</v>
      </c>
      <c r="G43" s="2"/>
    </row>
    <row r="44" spans="1:7" ht="82.5" customHeight="1">
      <c r="A44" s="10">
        <v>6</v>
      </c>
      <c r="B44" s="16" t="s">
        <v>53</v>
      </c>
      <c r="C44" s="26" t="s">
        <v>40</v>
      </c>
      <c r="D44" s="17" t="s">
        <v>49</v>
      </c>
      <c r="E44" s="17">
        <f t="shared" si="0"/>
        <v>0.5007159714672113</v>
      </c>
      <c r="F44" s="29">
        <v>2265.9</v>
      </c>
      <c r="G44" s="2"/>
    </row>
    <row r="45" spans="1:7" ht="100.5" customHeight="1">
      <c r="A45" s="3">
        <v>7</v>
      </c>
      <c r="B45" s="16" t="s">
        <v>54</v>
      </c>
      <c r="C45" s="4" t="s">
        <v>55</v>
      </c>
      <c r="D45" s="17" t="s">
        <v>49</v>
      </c>
      <c r="E45" s="17">
        <f t="shared" si="0"/>
        <v>0.5474242705488231</v>
      </c>
      <c r="F45" s="29">
        <v>2477.27</v>
      </c>
      <c r="G45" s="2"/>
    </row>
    <row r="46" spans="1:7" ht="54.75" customHeight="1">
      <c r="A46" s="10">
        <v>8</v>
      </c>
      <c r="B46" s="15" t="s">
        <v>56</v>
      </c>
      <c r="C46" s="26" t="s">
        <v>40</v>
      </c>
      <c r="D46" s="17" t="s">
        <v>49</v>
      </c>
      <c r="E46" s="17">
        <f t="shared" si="0"/>
        <v>0</v>
      </c>
      <c r="F46" s="17">
        <v>0</v>
      </c>
      <c r="G46" s="2"/>
    </row>
    <row r="47" spans="1:7" ht="57" customHeight="1">
      <c r="A47" s="3">
        <v>9</v>
      </c>
      <c r="B47" s="16" t="s">
        <v>4</v>
      </c>
      <c r="C47" s="26" t="s">
        <v>37</v>
      </c>
      <c r="D47" s="17" t="s">
        <v>49</v>
      </c>
      <c r="E47" s="17">
        <f t="shared" si="0"/>
        <v>4.370771569745344</v>
      </c>
      <c r="F47" s="29">
        <v>19779.14</v>
      </c>
      <c r="G47" s="2"/>
    </row>
    <row r="48" spans="1:7" ht="35.25" customHeight="1">
      <c r="A48" s="10">
        <v>10</v>
      </c>
      <c r="B48" s="16" t="s">
        <v>43</v>
      </c>
      <c r="C48" s="11" t="s">
        <v>38</v>
      </c>
      <c r="D48" s="17" t="s">
        <v>49</v>
      </c>
      <c r="E48" s="17">
        <f t="shared" si="0"/>
        <v>0</v>
      </c>
      <c r="F48" s="29">
        <v>0</v>
      </c>
      <c r="G48" s="2"/>
    </row>
    <row r="49" spans="1:7" ht="35.25" customHeight="1">
      <c r="A49" s="3">
        <v>11</v>
      </c>
      <c r="B49" s="32" t="s">
        <v>62</v>
      </c>
      <c r="C49" s="11" t="s">
        <v>63</v>
      </c>
      <c r="D49" s="17" t="s">
        <v>49</v>
      </c>
      <c r="E49" s="17">
        <f t="shared" si="0"/>
        <v>1.597144511327376</v>
      </c>
      <c r="F49" s="29">
        <v>7227.59</v>
      </c>
      <c r="G49" s="2"/>
    </row>
    <row r="50" spans="1:7" ht="48" customHeight="1">
      <c r="A50" s="10">
        <v>12</v>
      </c>
      <c r="B50" s="32" t="s">
        <v>64</v>
      </c>
      <c r="C50" s="26" t="s">
        <v>40</v>
      </c>
      <c r="D50" s="17" t="s">
        <v>49</v>
      </c>
      <c r="E50" s="17">
        <f t="shared" si="0"/>
        <v>0</v>
      </c>
      <c r="F50" s="17">
        <v>0</v>
      </c>
      <c r="G50" s="2"/>
    </row>
    <row r="51" spans="1:10" ht="29.25" customHeight="1">
      <c r="A51" s="3"/>
      <c r="B51" s="9" t="s">
        <v>34</v>
      </c>
      <c r="C51" s="4"/>
      <c r="D51" s="17"/>
      <c r="E51" s="31"/>
      <c r="F51" s="17">
        <f>SUM(F39:F50)</f>
        <v>98459.08</v>
      </c>
      <c r="G51" s="2"/>
      <c r="J51" s="21"/>
    </row>
    <row r="52" ht="13.5" customHeight="1"/>
    <row r="53" spans="1:6" ht="23.25" customHeight="1">
      <c r="A53" s="33" t="s">
        <v>69</v>
      </c>
      <c r="B53" s="33"/>
      <c r="C53" s="33"/>
      <c r="D53" s="33"/>
      <c r="E53" s="33"/>
      <c r="F53" s="33"/>
    </row>
    <row r="54" spans="1:6" ht="23.25" customHeight="1">
      <c r="A54" s="18" t="s">
        <v>32</v>
      </c>
      <c r="B54" s="18"/>
      <c r="C54" s="19">
        <f>F51</f>
        <v>98459.08</v>
      </c>
      <c r="D54" s="12" t="s">
        <v>33</v>
      </c>
      <c r="E54" s="18"/>
      <c r="F54" s="24"/>
    </row>
    <row r="55" spans="1:6" ht="23.25" customHeight="1">
      <c r="A55" s="34" t="s">
        <v>70</v>
      </c>
      <c r="B55" s="34"/>
      <c r="C55" s="34"/>
      <c r="D55" s="34"/>
      <c r="E55" s="34"/>
      <c r="F55" s="34"/>
    </row>
    <row r="56" spans="1:6" ht="20.25">
      <c r="A56" s="33" t="s">
        <v>19</v>
      </c>
      <c r="B56" s="33"/>
      <c r="C56" s="33"/>
      <c r="D56" s="33"/>
      <c r="E56" s="33"/>
      <c r="F56" s="33"/>
    </row>
    <row r="57" spans="1:6" ht="20.25">
      <c r="A57" s="13"/>
      <c r="B57" s="12"/>
      <c r="C57" s="12"/>
      <c r="D57" s="12"/>
      <c r="E57" s="14"/>
      <c r="F57" s="25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3"/>
      <c r="B61" s="12"/>
      <c r="C61" s="12"/>
      <c r="D61" s="12"/>
      <c r="E61" s="14"/>
      <c r="F61" s="25"/>
    </row>
    <row r="62" spans="1:6" ht="23.25" customHeight="1">
      <c r="A62" s="33" t="s">
        <v>21</v>
      </c>
      <c r="B62" s="33"/>
      <c r="C62" s="33"/>
      <c r="D62" s="33"/>
      <c r="E62" s="33"/>
      <c r="F62" s="33"/>
    </row>
    <row r="63" spans="1:6" ht="23.25" customHeight="1">
      <c r="A63" s="33" t="s">
        <v>20</v>
      </c>
      <c r="B63" s="33"/>
      <c r="C63" s="33"/>
      <c r="D63" s="33"/>
      <c r="E63" s="33"/>
      <c r="F63" s="33"/>
    </row>
    <row r="64" spans="1:6" ht="20.25">
      <c r="A64" s="13" t="s">
        <v>10</v>
      </c>
      <c r="B64" s="12"/>
      <c r="C64" s="12"/>
      <c r="D64" s="12"/>
      <c r="E64" s="14"/>
      <c r="F64" s="25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3" t="s">
        <v>10</v>
      </c>
      <c r="B66" s="12"/>
      <c r="C66" s="12"/>
      <c r="D66" s="12"/>
      <c r="E66" s="14"/>
      <c r="F66" s="25"/>
    </row>
    <row r="67" spans="1:6" ht="23.25" customHeight="1">
      <c r="A67" s="13" t="s">
        <v>44</v>
      </c>
      <c r="B67" s="12"/>
      <c r="C67" s="12"/>
      <c r="D67" s="12"/>
      <c r="E67" s="14"/>
      <c r="F67" s="25"/>
    </row>
    <row r="68" spans="1:6" s="20" customFormat="1" ht="12.75">
      <c r="A68" s="8" t="s">
        <v>45</v>
      </c>
      <c r="B68" s="8"/>
      <c r="C68" s="8"/>
      <c r="D68" s="8"/>
      <c r="E68" s="8"/>
      <c r="F68" s="8"/>
    </row>
    <row r="69" spans="1:6" ht="20.25">
      <c r="A69" s="13" t="s">
        <v>10</v>
      </c>
      <c r="B69" s="12"/>
      <c r="C69" s="12"/>
      <c r="D69" s="12"/>
      <c r="E69" s="14"/>
      <c r="F69" s="25"/>
    </row>
    <row r="70" spans="1:6" ht="23.25" customHeight="1">
      <c r="A70" s="13" t="s">
        <v>46</v>
      </c>
      <c r="B70" s="12"/>
      <c r="C70" s="12"/>
      <c r="D70" s="12"/>
      <c r="E70" s="14"/>
      <c r="F70" s="25"/>
    </row>
    <row r="71" spans="1:6" s="20" customFormat="1" ht="12.75">
      <c r="A71" s="8" t="s">
        <v>47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38" right="0.24" top="0.18" bottom="0.18" header="0.17" footer="0.18"/>
  <pageSetup fitToHeight="0" fitToWidth="0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A45" sqref="A45:A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42187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65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3"/>
      <c r="C14" s="53"/>
      <c r="D14" s="53"/>
      <c r="E14" s="53"/>
      <c r="F14" s="53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58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57</v>
      </c>
      <c r="B20" s="45"/>
      <c r="C20" s="45"/>
      <c r="D20" s="45"/>
      <c r="E20" s="45"/>
      <c r="F20" s="45"/>
    </row>
    <row r="21" spans="1:6" ht="23.25" customHeight="1">
      <c r="A21" s="45" t="s">
        <v>59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2"/>
    </row>
    <row r="34" spans="1:6" ht="100.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61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4.75" customHeight="1">
      <c r="A39" s="10">
        <v>1</v>
      </c>
      <c r="B39" s="15" t="s">
        <v>48</v>
      </c>
      <c r="C39" s="26" t="s">
        <v>38</v>
      </c>
      <c r="D39" s="17" t="s">
        <v>49</v>
      </c>
      <c r="E39" s="17">
        <f aca="true" t="shared" si="0" ref="E39:E50">F39/4525.32</f>
        <v>4.8157920323866605</v>
      </c>
      <c r="F39" s="28">
        <v>21793</v>
      </c>
    </row>
    <row r="40" spans="1:7" ht="117.75" customHeight="1">
      <c r="A40" s="3">
        <v>2</v>
      </c>
      <c r="B40" s="16" t="s">
        <v>50</v>
      </c>
      <c r="C40" s="26" t="s">
        <v>36</v>
      </c>
      <c r="D40" s="17" t="s">
        <v>49</v>
      </c>
      <c r="E40" s="17">
        <f t="shared" si="0"/>
        <v>3.1705603139667473</v>
      </c>
      <c r="F40" s="29">
        <v>14347.8</v>
      </c>
      <c r="G40" s="2"/>
    </row>
    <row r="41" spans="1:7" ht="34.5" customHeight="1">
      <c r="A41" s="10">
        <v>3</v>
      </c>
      <c r="B41" s="15" t="s">
        <v>39</v>
      </c>
      <c r="C41" s="4" t="s">
        <v>38</v>
      </c>
      <c r="D41" s="17" t="s">
        <v>49</v>
      </c>
      <c r="E41" s="17">
        <f t="shared" si="0"/>
        <v>0</v>
      </c>
      <c r="F41" s="17">
        <v>0</v>
      </c>
      <c r="G41" s="2"/>
    </row>
    <row r="42" spans="1:7" ht="57" customHeight="1">
      <c r="A42" s="3">
        <v>4</v>
      </c>
      <c r="B42" s="16" t="s">
        <v>51</v>
      </c>
      <c r="C42" s="27" t="s">
        <v>35</v>
      </c>
      <c r="D42" s="17" t="s">
        <v>49</v>
      </c>
      <c r="E42" s="17">
        <f t="shared" si="0"/>
        <v>3.690651710818241</v>
      </c>
      <c r="F42" s="29">
        <v>16701.38</v>
      </c>
      <c r="G42" s="2"/>
    </row>
    <row r="43" spans="1:7" ht="81" customHeight="1">
      <c r="A43" s="3">
        <v>5</v>
      </c>
      <c r="B43" s="15" t="s">
        <v>52</v>
      </c>
      <c r="C43" s="27" t="s">
        <v>60</v>
      </c>
      <c r="D43" s="17" t="s">
        <v>49</v>
      </c>
      <c r="E43" s="17">
        <f t="shared" si="0"/>
        <v>0</v>
      </c>
      <c r="F43" s="30">
        <v>0</v>
      </c>
      <c r="G43" s="2"/>
    </row>
    <row r="44" spans="1:7" ht="82.5" customHeight="1">
      <c r="A44" s="10">
        <v>6</v>
      </c>
      <c r="B44" s="16" t="s">
        <v>53</v>
      </c>
      <c r="C44" s="26" t="s">
        <v>40</v>
      </c>
      <c r="D44" s="17" t="s">
        <v>49</v>
      </c>
      <c r="E44" s="17">
        <f t="shared" si="0"/>
        <v>0.5007159714672113</v>
      </c>
      <c r="F44" s="29">
        <v>2265.9</v>
      </c>
      <c r="G44" s="2"/>
    </row>
    <row r="45" spans="1:7" ht="100.5" customHeight="1">
      <c r="A45" s="3">
        <v>7</v>
      </c>
      <c r="B45" s="16" t="s">
        <v>54</v>
      </c>
      <c r="C45" s="4" t="s">
        <v>55</v>
      </c>
      <c r="D45" s="17" t="s">
        <v>49</v>
      </c>
      <c r="E45" s="17">
        <f t="shared" si="0"/>
        <v>0.5474242705488231</v>
      </c>
      <c r="F45" s="29">
        <v>2477.27</v>
      </c>
      <c r="G45" s="2"/>
    </row>
    <row r="46" spans="1:7" ht="54.75" customHeight="1">
      <c r="A46" s="10">
        <v>8</v>
      </c>
      <c r="B46" s="15" t="s">
        <v>56</v>
      </c>
      <c r="C46" s="26" t="s">
        <v>40</v>
      </c>
      <c r="D46" s="17" t="s">
        <v>49</v>
      </c>
      <c r="E46" s="17">
        <f t="shared" si="0"/>
        <v>0</v>
      </c>
      <c r="F46" s="17">
        <v>0</v>
      </c>
      <c r="G46" s="2"/>
    </row>
    <row r="47" spans="1:7" ht="57" customHeight="1">
      <c r="A47" s="3">
        <v>9</v>
      </c>
      <c r="B47" s="16" t="s">
        <v>4</v>
      </c>
      <c r="C47" s="26" t="s">
        <v>37</v>
      </c>
      <c r="D47" s="17" t="s">
        <v>49</v>
      </c>
      <c r="E47" s="17">
        <f t="shared" si="0"/>
        <v>4.370771569745344</v>
      </c>
      <c r="F47" s="29">
        <v>19779.14</v>
      </c>
      <c r="G47" s="2"/>
    </row>
    <row r="48" spans="1:7" ht="35.25" customHeight="1">
      <c r="A48" s="10">
        <v>10</v>
      </c>
      <c r="B48" s="16" t="s">
        <v>43</v>
      </c>
      <c r="C48" s="11" t="s">
        <v>38</v>
      </c>
      <c r="D48" s="17" t="s">
        <v>49</v>
      </c>
      <c r="E48" s="17">
        <f t="shared" si="0"/>
        <v>0.5785226238144485</v>
      </c>
      <c r="F48" s="29">
        <v>2618</v>
      </c>
      <c r="G48" s="2"/>
    </row>
    <row r="49" spans="1:7" ht="35.25" customHeight="1">
      <c r="A49" s="3">
        <v>11</v>
      </c>
      <c r="B49" s="32" t="s">
        <v>62</v>
      </c>
      <c r="C49" s="11" t="s">
        <v>63</v>
      </c>
      <c r="D49" s="17" t="s">
        <v>49</v>
      </c>
      <c r="E49" s="17">
        <f t="shared" si="0"/>
        <v>1.597144511327376</v>
      </c>
      <c r="F49" s="29">
        <v>7227.59</v>
      </c>
      <c r="G49" s="2"/>
    </row>
    <row r="50" spans="1:7" ht="48" customHeight="1">
      <c r="A50" s="10">
        <v>12</v>
      </c>
      <c r="B50" s="32" t="s">
        <v>64</v>
      </c>
      <c r="C50" s="26" t="s">
        <v>40</v>
      </c>
      <c r="D50" s="17" t="s">
        <v>49</v>
      </c>
      <c r="E50" s="17">
        <f t="shared" si="0"/>
        <v>0</v>
      </c>
      <c r="F50" s="17">
        <v>0</v>
      </c>
      <c r="G50" s="2"/>
    </row>
    <row r="51" spans="1:10" ht="29.25" customHeight="1">
      <c r="A51" s="3"/>
      <c r="B51" s="9" t="s">
        <v>34</v>
      </c>
      <c r="C51" s="4"/>
      <c r="D51" s="17"/>
      <c r="E51" s="31"/>
      <c r="F51" s="17">
        <f>SUM(F39:F50)</f>
        <v>87210.08</v>
      </c>
      <c r="G51" s="2"/>
      <c r="J51" s="21"/>
    </row>
    <row r="52" ht="13.5" customHeight="1"/>
    <row r="53" spans="1:6" ht="23.25" customHeight="1">
      <c r="A53" s="33" t="s">
        <v>66</v>
      </c>
      <c r="B53" s="33"/>
      <c r="C53" s="33"/>
      <c r="D53" s="33"/>
      <c r="E53" s="33"/>
      <c r="F53" s="33"/>
    </row>
    <row r="54" spans="1:6" ht="23.25" customHeight="1">
      <c r="A54" s="18" t="s">
        <v>32</v>
      </c>
      <c r="B54" s="18"/>
      <c r="C54" s="19">
        <f>F51</f>
        <v>87210.08</v>
      </c>
      <c r="D54" s="12" t="s">
        <v>33</v>
      </c>
      <c r="E54" s="18"/>
      <c r="F54" s="24"/>
    </row>
    <row r="55" spans="1:6" ht="23.25" customHeight="1">
      <c r="A55" s="34" t="s">
        <v>67</v>
      </c>
      <c r="B55" s="34"/>
      <c r="C55" s="34"/>
      <c r="D55" s="34"/>
      <c r="E55" s="34"/>
      <c r="F55" s="34"/>
    </row>
    <row r="56" spans="1:6" ht="20.25">
      <c r="A56" s="33" t="s">
        <v>19</v>
      </c>
      <c r="B56" s="33"/>
      <c r="C56" s="33"/>
      <c r="D56" s="33"/>
      <c r="E56" s="33"/>
      <c r="F56" s="33"/>
    </row>
    <row r="57" spans="1:6" ht="20.25">
      <c r="A57" s="13"/>
      <c r="B57" s="12"/>
      <c r="C57" s="12"/>
      <c r="D57" s="12"/>
      <c r="E57" s="14"/>
      <c r="F57" s="25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3"/>
      <c r="B61" s="12"/>
      <c r="C61" s="12"/>
      <c r="D61" s="12"/>
      <c r="E61" s="14"/>
      <c r="F61" s="25"/>
    </row>
    <row r="62" spans="1:6" ht="23.25" customHeight="1">
      <c r="A62" s="33" t="s">
        <v>21</v>
      </c>
      <c r="B62" s="33"/>
      <c r="C62" s="33"/>
      <c r="D62" s="33"/>
      <c r="E62" s="33"/>
      <c r="F62" s="33"/>
    </row>
    <row r="63" spans="1:6" ht="23.25" customHeight="1">
      <c r="A63" s="33" t="s">
        <v>20</v>
      </c>
      <c r="B63" s="33"/>
      <c r="C63" s="33"/>
      <c r="D63" s="33"/>
      <c r="E63" s="33"/>
      <c r="F63" s="33"/>
    </row>
    <row r="64" spans="1:6" ht="20.25">
      <c r="A64" s="13" t="s">
        <v>10</v>
      </c>
      <c r="B64" s="12"/>
      <c r="C64" s="12"/>
      <c r="D64" s="12"/>
      <c r="E64" s="14"/>
      <c r="F64" s="25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3" t="s">
        <v>10</v>
      </c>
      <c r="B66" s="12"/>
      <c r="C66" s="12"/>
      <c r="D66" s="12"/>
      <c r="E66" s="14"/>
      <c r="F66" s="25"/>
    </row>
    <row r="67" spans="1:6" ht="23.25" customHeight="1">
      <c r="A67" s="13" t="s">
        <v>44</v>
      </c>
      <c r="B67" s="12"/>
      <c r="C67" s="12"/>
      <c r="D67" s="12"/>
      <c r="E67" s="14"/>
      <c r="F67" s="25"/>
    </row>
    <row r="68" spans="1:6" s="20" customFormat="1" ht="12.75">
      <c r="A68" s="8" t="s">
        <v>45</v>
      </c>
      <c r="B68" s="8"/>
      <c r="C68" s="8"/>
      <c r="D68" s="8"/>
      <c r="E68" s="8"/>
      <c r="F68" s="8"/>
    </row>
    <row r="69" spans="1:6" ht="20.25">
      <c r="A69" s="13" t="s">
        <v>10</v>
      </c>
      <c r="B69" s="12"/>
      <c r="C69" s="12"/>
      <c r="D69" s="12"/>
      <c r="E69" s="14"/>
      <c r="F69" s="25"/>
    </row>
    <row r="70" spans="1:6" ht="23.25" customHeight="1">
      <c r="A70" s="13" t="s">
        <v>46</v>
      </c>
      <c r="B70" s="12"/>
      <c r="C70" s="12"/>
      <c r="D70" s="12"/>
      <c r="E70" s="14"/>
      <c r="F70" s="25"/>
    </row>
    <row r="71" spans="1:6" s="20" customFormat="1" ht="12.75">
      <c r="A71" s="8" t="s">
        <v>47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38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2021-11-24T08:06:30Z</cp:lastPrinted>
  <dcterms:created xsi:type="dcterms:W3CDTF">1996-10-08T23:32:33Z</dcterms:created>
  <dcterms:modified xsi:type="dcterms:W3CDTF">2022-07-04T08:44:55Z</dcterms:modified>
  <cp:category/>
  <cp:version/>
  <cp:contentType/>
  <cp:contentStatus/>
</cp:coreProperties>
</file>